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5 класс" sheetId="8" r:id="rId1"/>
    <sheet name="6 класс" sheetId="3" r:id="rId2"/>
    <sheet name="7 класс" sheetId="9" r:id="rId3"/>
    <sheet name="8 класс" sheetId="4" r:id="rId4"/>
    <sheet name="9 класс" sheetId="5" r:id="rId5"/>
  </sheets>
  <calcPr calcId="152511"/>
</workbook>
</file>

<file path=xl/calcChain.xml><?xml version="1.0" encoding="utf-8"?>
<calcChain xmlns="http://schemas.openxmlformats.org/spreadsheetml/2006/main">
  <c r="H6" i="5" l="1"/>
  <c r="H2" i="9"/>
  <c r="H3" i="9"/>
  <c r="H4" i="9"/>
  <c r="H5" i="9"/>
  <c r="H2" i="3"/>
  <c r="H3" i="3"/>
  <c r="H4" i="3"/>
  <c r="H5" i="3"/>
  <c r="H6" i="3"/>
  <c r="H2" i="8"/>
  <c r="H3" i="8"/>
  <c r="H4" i="8"/>
  <c r="H5" i="8"/>
  <c r="H6" i="8"/>
  <c r="H3" i="5" l="1"/>
  <c r="H4" i="5"/>
  <c r="H5" i="5"/>
  <c r="I2" i="4"/>
  <c r="I3" i="4"/>
  <c r="I4" i="4"/>
  <c r="H2" i="5" l="1"/>
</calcChain>
</file>

<file path=xl/sharedStrings.xml><?xml version="1.0" encoding="utf-8"?>
<sst xmlns="http://schemas.openxmlformats.org/spreadsheetml/2006/main" count="110" uniqueCount="38">
  <si>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</si>
  <si>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</si>
  <si>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</si>
  <si>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</si>
  <si>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</si>
  <si>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</si>
  <si>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</si>
  <si>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</si>
  <si>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 xml:space="preserve">Процент от максимального </t>
  </si>
  <si>
    <t>Участник</t>
  </si>
  <si>
    <t>Статус 2024</t>
  </si>
  <si>
    <t>Призер</t>
  </si>
  <si>
    <t>Процент выполнения задания  (%)</t>
  </si>
  <si>
    <t>Орлова Софья Руслановна</t>
  </si>
  <si>
    <t>Иевлев Елисей Алексеевич</t>
  </si>
  <si>
    <t>Ткачева Екатерина Александровна</t>
  </si>
  <si>
    <t>Чичков Дмитрий Владимирович</t>
  </si>
  <si>
    <t>Алешина Мария  Сергеевна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</si>
  <si>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</si>
  <si>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Орлова Яна Руслановна</t>
  </si>
  <si>
    <t>Самсонов Константин Андреевич</t>
  </si>
  <si>
    <t>Терентьева Анастасия Сергеевна</t>
  </si>
  <si>
    <t>Карпова Наталья Евгеньевна</t>
  </si>
  <si>
    <t>Терёхина Ксения Алексеевна</t>
  </si>
  <si>
    <t>Кольякова Варвара Алексеевна</t>
  </si>
  <si>
    <t>Лебедева Анна Михайловна</t>
  </si>
  <si>
    <t>Егоров Николай Владимирович</t>
  </si>
  <si>
    <t>Чесноков Максим константинович</t>
  </si>
  <si>
    <t>Соколова Алина Алексеевна</t>
  </si>
  <si>
    <t>Кириллов Кирилл Олегович</t>
  </si>
  <si>
    <t>Чаганова Эвелина Константиновна</t>
  </si>
  <si>
    <t>Губернаторова Валерия Евгеньевна</t>
  </si>
  <si>
    <t>Аликина ПолинаИгоревна</t>
  </si>
  <si>
    <t>Белобородова Анастасия Евгеньевна</t>
  </si>
  <si>
    <t>Макаров Сергей Валерьевич</t>
  </si>
  <si>
    <t>Алексеев Иван Иванович</t>
  </si>
  <si>
    <t xml:space="preserve">Статус </t>
  </si>
  <si>
    <t xml:space="preserve">Статус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</si>
</sst>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51"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1" fontId="0" fillId="2" borderId="2" xfId="0" applyNumberFormat="1" applyFill="1" applyBorder="1"/>
    <xf numFmtId="0" fontId="0" fillId="2" borderId="4" xfId="0" applyFill="1" applyBorder="1"/>
    <xf numFmtId="0" fontId="2" fillId="2" borderId="4" xfId="0" applyFont="1" applyFill="1" applyBorder="1"/>
    <xf numFmtId="0" fontId="0" fillId="2" borderId="2" xfId="0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/>
    <xf numFmtId="1" fontId="0" fillId="0" borderId="2" xfId="0" applyNumberFormat="1" applyBorder="1"/>
    <xf numFmtId="0" fontId="4" fillId="2" borderId="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2" borderId="2" xfId="0" applyFill="1" applyBorder="1" applyAlignment="1"/>
    <xf numFmtId="0" fontId="0" fillId="2" borderId="0" xfId="0" applyFill="1" applyAlignment="1"/>
    <xf numFmtId="0" fontId="0" fillId="2" borderId="12" xfId="0" applyFill="1" applyBorder="1" applyAlignment="1"/>
    <xf numFmtId="0" fontId="3" fillId="2" borderId="6" xfId="0" applyFont="1" applyFill="1" applyBorder="1" applyAlignment="1"/>
    <xf numFmtId="0" fontId="0" fillId="2" borderId="13" xfId="0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/>
    <xf numFmtId="0" fontId="2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4" xfId="0" applyFill="1" applyBorder="1"/>
    <xf numFmtId="0" fontId="0" fillId="2" borderId="9" xfId="0" applyFill="1" applyBorder="1" applyAlignme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2" xfId="0" applyFont="1" applyFill="1" applyBorder="1" applyAlignment="1"/>
    <xf numFmtId="0" fontId="3" fillId="2" borderId="6" xfId="0" applyFont="1" applyFill="1" applyBorder="1" applyAlignment="1">
      <alignment wrapText="1"/>
    </xf>
    <xf numFmtId="0" fontId="5" fillId="2" borderId="2" xfId="0" applyFont="1" applyFill="1" applyBorder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/>
    <xf numFmtId="0" fontId="5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" fontId="5" fillId="0" borderId="2" xfId="0" applyNumberFormat="1" applyFont="1" applyBorder="1"/>
    <xf numFmtId="0" fontId="5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14" sqref="D14"/>
    </sheetView>
  </sheetViews>
  <sheetFormatPr defaultRowHeight="14.4" x14ac:dyDescent="0.3"/>
  <cols>
    <col min="3" max="3" width="34.5546875" style="23" customWidth="1"/>
    <col min="6" max="6" width="9.109375" style="18"/>
    <col min="8" max="8" width="11.5546875" style="18" bestFit="1" customWidth="1"/>
  </cols>
  <sheetData>
    <row r="1" spans="1:8" ht="78" x14ac:dyDescent="0.3">
      <c r="A1" s="11" t="s">
        <v>0</v>
      </c>
      <c r="B1" s="11" t="s">
        <v>1</v>
      </c>
      <c r="C1" s="25" t="s">
        <v>2</v>
      </c>
      <c r="D1" s="11" t="s">
        <v>3</v>
      </c>
      <c r="E1" s="11" t="s">
        <v>4</v>
      </c>
      <c r="F1" s="9" t="s">
        <v>6</v>
      </c>
      <c r="G1" s="12" t="s">
        <v>36</v>
      </c>
      <c r="H1" s="12" t="s">
        <v>12</v>
      </c>
    </row>
    <row r="2" spans="1:8" x14ac:dyDescent="0.3">
      <c r="A2" s="8">
        <v>1</v>
      </c>
      <c r="B2" s="10" t="s">
        <v>7</v>
      </c>
      <c r="C2" s="22" t="s">
        <v>13</v>
      </c>
      <c r="D2" s="8">
        <v>5</v>
      </c>
      <c r="E2" s="17">
        <v>5</v>
      </c>
      <c r="F2" s="8">
        <v>7.8</v>
      </c>
      <c r="G2" s="10" t="s">
        <v>9</v>
      </c>
      <c r="H2" s="27">
        <f t="shared" ref="H2:H6" si="0">F2/26*100</f>
        <v>30</v>
      </c>
    </row>
    <row r="3" spans="1:8" x14ac:dyDescent="0.3">
      <c r="A3" s="8">
        <v>2</v>
      </c>
      <c r="B3" s="10" t="s">
        <v>7</v>
      </c>
      <c r="C3" s="22" t="s">
        <v>14</v>
      </c>
      <c r="D3" s="8">
        <v>5</v>
      </c>
      <c r="E3" s="17">
        <v>5</v>
      </c>
      <c r="F3" s="8">
        <v>6.4</v>
      </c>
      <c r="G3" s="10" t="s">
        <v>9</v>
      </c>
      <c r="H3" s="27">
        <f t="shared" si="0"/>
        <v>24.615384615384617</v>
      </c>
    </row>
    <row r="4" spans="1:8" ht="15" thickBot="1" x14ac:dyDescent="0.35">
      <c r="A4" s="8">
        <v>3</v>
      </c>
      <c r="B4" s="10" t="s">
        <v>7</v>
      </c>
      <c r="C4" s="22" t="s">
        <v>15</v>
      </c>
      <c r="D4" s="8">
        <v>5</v>
      </c>
      <c r="E4" s="17">
        <v>5</v>
      </c>
      <c r="F4" s="8">
        <v>6.2</v>
      </c>
      <c r="G4" s="10" t="s">
        <v>9</v>
      </c>
      <c r="H4" s="27">
        <f t="shared" si="0"/>
        <v>23.846153846153847</v>
      </c>
    </row>
    <row r="5" spans="1:8" ht="15" thickBot="1" x14ac:dyDescent="0.35">
      <c r="A5" s="8">
        <v>4</v>
      </c>
      <c r="B5" s="10" t="s">
        <v>7</v>
      </c>
      <c r="C5" s="24" t="s">
        <v>16</v>
      </c>
      <c r="D5" s="20">
        <v>5</v>
      </c>
      <c r="E5" s="17">
        <v>5</v>
      </c>
      <c r="F5" s="26">
        <v>5.2</v>
      </c>
      <c r="G5" s="10" t="s">
        <v>9</v>
      </c>
      <c r="H5" s="27">
        <f t="shared" si="0"/>
        <v>20</v>
      </c>
    </row>
    <row r="6" spans="1:8" ht="15" thickBot="1" x14ac:dyDescent="0.35">
      <c r="A6" s="8">
        <v>5</v>
      </c>
      <c r="B6" s="10" t="s">
        <v>7</v>
      </c>
      <c r="C6" s="24" t="s">
        <v>17</v>
      </c>
      <c r="D6" s="20">
        <v>5</v>
      </c>
      <c r="E6" s="17">
        <v>5</v>
      </c>
      <c r="F6" s="26">
        <v>3.4</v>
      </c>
      <c r="G6" s="10" t="s">
        <v>9</v>
      </c>
      <c r="H6" s="27">
        <f t="shared" si="0"/>
        <v>13.076923076923078</v>
      </c>
    </row>
  </sheetData>
  <sortState ref="A2:I54">
    <sortCondition descending="1" ref="F3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10" sqref="C10"/>
    </sheetView>
  </sheetViews>
  <sheetFormatPr defaultRowHeight="14.4" x14ac:dyDescent="0.3"/>
  <cols>
    <col min="2" max="2" width="7" customWidth="1"/>
    <col min="3" max="3" width="32.6640625" style="23" customWidth="1"/>
    <col min="4" max="4" width="9.109375" style="18"/>
    <col min="6" max="6" width="9.109375" style="18"/>
    <col min="7" max="7" width="12" customWidth="1"/>
  </cols>
  <sheetData>
    <row r="1" spans="1:8" ht="93.6" x14ac:dyDescent="0.3">
      <c r="A1" s="11" t="s">
        <v>0</v>
      </c>
      <c r="B1" s="11" t="s">
        <v>1</v>
      </c>
      <c r="C1" s="13" t="s">
        <v>2</v>
      </c>
      <c r="D1" s="11" t="s">
        <v>3</v>
      </c>
      <c r="E1" s="11" t="s">
        <v>4</v>
      </c>
      <c r="F1" s="11" t="s">
        <v>6</v>
      </c>
      <c r="G1" s="9" t="s">
        <v>36</v>
      </c>
      <c r="H1" s="12" t="s">
        <v>12</v>
      </c>
    </row>
    <row r="2" spans="1:8" ht="15.6" x14ac:dyDescent="0.3">
      <c r="A2" s="8">
        <v>1</v>
      </c>
      <c r="B2" s="34" t="s">
        <v>7</v>
      </c>
      <c r="C2" s="22" t="s">
        <v>19</v>
      </c>
      <c r="D2" s="8">
        <v>6</v>
      </c>
      <c r="E2" s="2">
        <v>6</v>
      </c>
      <c r="F2" s="8">
        <v>7.2</v>
      </c>
      <c r="G2" s="4" t="s">
        <v>9</v>
      </c>
      <c r="H2" s="16">
        <f t="shared" ref="H2:H6" si="0">F2/26*100</f>
        <v>27.692307692307693</v>
      </c>
    </row>
    <row r="3" spans="1:8" ht="15.6" x14ac:dyDescent="0.3">
      <c r="A3" s="8">
        <v>2</v>
      </c>
      <c r="B3" s="34" t="s">
        <v>7</v>
      </c>
      <c r="C3" s="22" t="s">
        <v>20</v>
      </c>
      <c r="D3" s="8">
        <v>6</v>
      </c>
      <c r="E3" s="2">
        <v>6</v>
      </c>
      <c r="F3" s="8">
        <v>5.8</v>
      </c>
      <c r="G3" s="4" t="s">
        <v>9</v>
      </c>
      <c r="H3" s="16">
        <f t="shared" si="0"/>
        <v>22.307692307692307</v>
      </c>
    </row>
    <row r="4" spans="1:8" ht="15.6" x14ac:dyDescent="0.3">
      <c r="A4" s="8">
        <v>3</v>
      </c>
      <c r="B4" s="34" t="s">
        <v>7</v>
      </c>
      <c r="C4" s="22" t="s">
        <v>21</v>
      </c>
      <c r="D4" s="8">
        <v>6</v>
      </c>
      <c r="E4" s="2">
        <v>6</v>
      </c>
      <c r="F4" s="8">
        <v>5</v>
      </c>
      <c r="G4" s="4" t="s">
        <v>9</v>
      </c>
      <c r="H4" s="16">
        <f t="shared" si="0"/>
        <v>19.230769230769234</v>
      </c>
    </row>
    <row r="5" spans="1:8" ht="15.6" x14ac:dyDescent="0.3">
      <c r="A5" s="8">
        <v>4</v>
      </c>
      <c r="B5" s="34" t="s">
        <v>7</v>
      </c>
      <c r="C5" s="22" t="s">
        <v>22</v>
      </c>
      <c r="D5" s="8">
        <v>6</v>
      </c>
      <c r="E5" s="2">
        <v>6</v>
      </c>
      <c r="F5" s="8">
        <v>4</v>
      </c>
      <c r="G5" s="4" t="s">
        <v>9</v>
      </c>
      <c r="H5" s="16">
        <f t="shared" si="0"/>
        <v>15.384615384615385</v>
      </c>
    </row>
    <row r="6" spans="1:8" ht="15.6" x14ac:dyDescent="0.3">
      <c r="A6" s="8">
        <v>5</v>
      </c>
      <c r="B6" s="34" t="s">
        <v>7</v>
      </c>
      <c r="C6" s="22" t="s">
        <v>23</v>
      </c>
      <c r="D6" s="8">
        <v>6</v>
      </c>
      <c r="E6" s="2">
        <v>6</v>
      </c>
      <c r="F6" s="8">
        <v>3.2</v>
      </c>
      <c r="G6" s="4" t="s">
        <v>9</v>
      </c>
      <c r="H6" s="16">
        <f t="shared" si="0"/>
        <v>12.307692307692308</v>
      </c>
    </row>
    <row r="7" spans="1:8" x14ac:dyDescent="0.3">
      <c r="A7" s="8"/>
      <c r="B7" s="6"/>
      <c r="C7" s="35"/>
      <c r="D7" s="36"/>
      <c r="E7" s="14"/>
      <c r="F7" s="37"/>
      <c r="G7" s="15"/>
      <c r="H7" s="5"/>
    </row>
    <row r="8" spans="1:8" ht="15.6" x14ac:dyDescent="0.3">
      <c r="A8" s="8"/>
      <c r="B8" s="7"/>
      <c r="C8" s="31"/>
      <c r="D8" s="33"/>
      <c r="E8" s="3"/>
      <c r="F8" s="29"/>
      <c r="G8" s="2"/>
      <c r="H8" s="5"/>
    </row>
    <row r="9" spans="1:8" x14ac:dyDescent="0.3">
      <c r="A9" s="8"/>
      <c r="B9" s="6"/>
      <c r="C9" s="30"/>
      <c r="D9" s="32"/>
      <c r="E9" s="1"/>
      <c r="F9" s="28"/>
      <c r="G9" s="2"/>
      <c r="H9" s="5"/>
    </row>
    <row r="10" spans="1:8" ht="15.6" x14ac:dyDescent="0.3">
      <c r="A10" s="8"/>
      <c r="B10" s="7"/>
      <c r="C10" s="31"/>
      <c r="D10" s="33"/>
      <c r="E10" s="3"/>
      <c r="F10" s="29"/>
      <c r="G10" s="2"/>
      <c r="H10" s="5"/>
    </row>
    <row r="11" spans="1:8" ht="15.6" x14ac:dyDescent="0.3">
      <c r="A11" s="8"/>
      <c r="B11" s="7"/>
      <c r="C11" s="31"/>
      <c r="D11" s="33"/>
      <c r="E11" s="3"/>
      <c r="F11" s="29"/>
      <c r="G11" s="2"/>
      <c r="H11" s="5"/>
    </row>
    <row r="12" spans="1:8" x14ac:dyDescent="0.3">
      <c r="A12" s="8"/>
      <c r="B12" s="6"/>
      <c r="C12" s="30"/>
      <c r="D12" s="32"/>
      <c r="E12" s="1"/>
      <c r="F12" s="28"/>
      <c r="G12" s="2"/>
      <c r="H12" s="5"/>
    </row>
    <row r="13" spans="1:8" ht="15.6" x14ac:dyDescent="0.3">
      <c r="A13" s="8"/>
      <c r="B13" s="7"/>
      <c r="C13" s="31"/>
      <c r="D13" s="33"/>
      <c r="E13" s="3"/>
      <c r="F13" s="29"/>
      <c r="G13" s="2"/>
      <c r="H13" s="5"/>
    </row>
    <row r="14" spans="1:8" ht="15.6" x14ac:dyDescent="0.3">
      <c r="A14" s="8"/>
      <c r="B14" s="7"/>
      <c r="C14" s="31"/>
      <c r="D14" s="33"/>
      <c r="E14" s="3"/>
      <c r="F14" s="29"/>
      <c r="G14" s="2"/>
      <c r="H14" s="5"/>
    </row>
    <row r="15" spans="1:8" ht="15.6" x14ac:dyDescent="0.3">
      <c r="A15" s="8"/>
      <c r="B15" s="7"/>
      <c r="C15" s="31"/>
      <c r="D15" s="33"/>
      <c r="E15" s="3"/>
      <c r="F15" s="29"/>
      <c r="G15" s="2"/>
      <c r="H15" s="5"/>
    </row>
    <row r="16" spans="1:8" x14ac:dyDescent="0.3">
      <c r="A16" s="8"/>
      <c r="B16" s="6"/>
      <c r="C16" s="30"/>
      <c r="D16" s="32"/>
      <c r="E16" s="1"/>
      <c r="F16" s="28"/>
      <c r="G16" s="2"/>
      <c r="H16" s="5"/>
    </row>
  </sheetData>
  <sortState ref="A2:I46">
    <sortCondition descending="1" ref="F1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12" zoomScaleNormal="112" workbookViewId="0">
      <selection activeCell="C7" sqref="C7"/>
    </sheetView>
  </sheetViews>
  <sheetFormatPr defaultRowHeight="14.4" x14ac:dyDescent="0.3"/>
  <cols>
    <col min="2" max="2" width="8.21875" customWidth="1"/>
    <col min="3" max="3" width="32.21875" style="23" customWidth="1"/>
    <col min="4" max="5" width="9.109375" style="23"/>
    <col min="6" max="6" width="9.109375" style="18"/>
    <col min="7" max="7" width="12.109375" customWidth="1"/>
  </cols>
  <sheetData>
    <row r="1" spans="1:8" ht="78" x14ac:dyDescent="0.3">
      <c r="A1" s="11" t="s">
        <v>0</v>
      </c>
      <c r="B1" s="11" t="s">
        <v>1</v>
      </c>
      <c r="C1" s="13" t="s">
        <v>2</v>
      </c>
      <c r="D1" s="39" t="s">
        <v>3</v>
      </c>
      <c r="E1" s="39" t="s">
        <v>4</v>
      </c>
      <c r="F1" s="11" t="s">
        <v>6</v>
      </c>
      <c r="G1" s="9" t="s">
        <v>10</v>
      </c>
      <c r="H1" s="12" t="s">
        <v>8</v>
      </c>
    </row>
    <row r="2" spans="1:8" x14ac:dyDescent="0.3">
      <c r="A2" s="40">
        <v>1</v>
      </c>
      <c r="B2" s="40" t="s">
        <v>7</v>
      </c>
      <c r="C2" s="41" t="s">
        <v>24</v>
      </c>
      <c r="D2" s="41">
        <v>7</v>
      </c>
      <c r="E2" s="41">
        <v>7</v>
      </c>
      <c r="F2" s="42">
        <v>22.2</v>
      </c>
      <c r="G2" s="40" t="s">
        <v>11</v>
      </c>
      <c r="H2" s="43">
        <f t="shared" ref="H2:H5" si="0">F2/30*100</f>
        <v>74</v>
      </c>
    </row>
    <row r="3" spans="1:8" x14ac:dyDescent="0.3">
      <c r="A3" s="40">
        <v>2</v>
      </c>
      <c r="B3" s="40" t="s">
        <v>7</v>
      </c>
      <c r="C3" s="41" t="s">
        <v>25</v>
      </c>
      <c r="D3" s="41">
        <v>7</v>
      </c>
      <c r="E3" s="41">
        <v>7</v>
      </c>
      <c r="F3" s="42">
        <v>20.8</v>
      </c>
      <c r="G3" s="40" t="s">
        <v>11</v>
      </c>
      <c r="H3" s="43">
        <f t="shared" si="0"/>
        <v>69.333333333333343</v>
      </c>
    </row>
    <row r="4" spans="1:8" x14ac:dyDescent="0.3">
      <c r="A4" s="40">
        <v>3</v>
      </c>
      <c r="B4" s="40" t="s">
        <v>7</v>
      </c>
      <c r="C4" s="41" t="s">
        <v>26</v>
      </c>
      <c r="D4" s="41">
        <v>7</v>
      </c>
      <c r="E4" s="41">
        <v>7</v>
      </c>
      <c r="F4" s="42">
        <v>20</v>
      </c>
      <c r="G4" s="40" t="s">
        <v>11</v>
      </c>
      <c r="H4" s="43">
        <f t="shared" si="0"/>
        <v>66.666666666666657</v>
      </c>
    </row>
    <row r="5" spans="1:8" x14ac:dyDescent="0.3">
      <c r="A5" s="40">
        <v>4</v>
      </c>
      <c r="B5" s="40" t="s">
        <v>7</v>
      </c>
      <c r="C5" s="41" t="s">
        <v>27</v>
      </c>
      <c r="D5" s="41">
        <v>7</v>
      </c>
      <c r="E5" s="41">
        <v>7</v>
      </c>
      <c r="F5" s="42">
        <v>12.8</v>
      </c>
      <c r="G5" s="40" t="s">
        <v>9</v>
      </c>
      <c r="H5" s="43">
        <f t="shared" si="0"/>
        <v>42.666666666666671</v>
      </c>
    </row>
  </sheetData>
  <sortState ref="A2:I44">
    <sortCondition descending="1" ref="F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H1" sqref="H1"/>
    </sheetView>
  </sheetViews>
  <sheetFormatPr defaultRowHeight="14.4" x14ac:dyDescent="0.3"/>
  <cols>
    <col min="3" max="3" width="29.6640625" style="48" customWidth="1"/>
    <col min="4" max="4" width="9.109375" style="18"/>
    <col min="7" max="7" width="9.109375" style="18"/>
    <col min="8" max="8" width="13.44140625" customWidth="1"/>
    <col min="9" max="9" width="11.5546875" customWidth="1"/>
  </cols>
  <sheetData>
    <row r="1" spans="1:9" ht="78" x14ac:dyDescent="0.3">
      <c r="A1" s="11" t="s">
        <v>0</v>
      </c>
      <c r="B1" s="11" t="s">
        <v>1</v>
      </c>
      <c r="C1" s="47" t="s">
        <v>2</v>
      </c>
      <c r="D1" s="11" t="s">
        <v>3</v>
      </c>
      <c r="E1" s="11" t="s">
        <v>4</v>
      </c>
      <c r="F1" s="13" t="s">
        <v>5</v>
      </c>
      <c r="G1" s="11" t="s">
        <v>6</v>
      </c>
      <c r="H1" s="9" t="s">
        <v>37</v>
      </c>
      <c r="I1" s="12" t="s">
        <v>12</v>
      </c>
    </row>
    <row r="2" spans="1:9" ht="15.6" x14ac:dyDescent="0.3">
      <c r="A2" s="40">
        <v>1</v>
      </c>
      <c r="B2" s="40" t="s">
        <v>7</v>
      </c>
      <c r="C2" s="44" t="s">
        <v>28</v>
      </c>
      <c r="D2" s="45">
        <v>8</v>
      </c>
      <c r="E2" s="40">
        <v>8</v>
      </c>
      <c r="F2" s="44" t="s">
        <v>18</v>
      </c>
      <c r="G2" s="42">
        <v>14.4</v>
      </c>
      <c r="H2" s="40" t="s">
        <v>9</v>
      </c>
      <c r="I2" s="43">
        <f t="shared" ref="I2:I4" si="0">G2/33*100</f>
        <v>43.63636363636364</v>
      </c>
    </row>
    <row r="3" spans="1:9" ht="15.6" x14ac:dyDescent="0.3">
      <c r="A3" s="40">
        <v>2</v>
      </c>
      <c r="B3" s="40" t="s">
        <v>7</v>
      </c>
      <c r="C3" s="46" t="s">
        <v>29</v>
      </c>
      <c r="D3" s="45">
        <v>8</v>
      </c>
      <c r="E3" s="40">
        <v>8</v>
      </c>
      <c r="F3" s="44" t="s">
        <v>18</v>
      </c>
      <c r="G3" s="45">
        <v>13.6</v>
      </c>
      <c r="H3" s="40" t="s">
        <v>9</v>
      </c>
      <c r="I3" s="43">
        <f t="shared" si="0"/>
        <v>41.212121212121211</v>
      </c>
    </row>
    <row r="4" spans="1:9" x14ac:dyDescent="0.3">
      <c r="A4" s="40">
        <v>3</v>
      </c>
      <c r="B4" s="40" t="s">
        <v>7</v>
      </c>
      <c r="C4" s="44" t="s">
        <v>30</v>
      </c>
      <c r="D4" s="42">
        <v>8</v>
      </c>
      <c r="E4" s="40">
        <v>8</v>
      </c>
      <c r="F4" s="44" t="s">
        <v>18</v>
      </c>
      <c r="G4" s="42">
        <v>13.5</v>
      </c>
      <c r="H4" s="40" t="s">
        <v>9</v>
      </c>
      <c r="I4" s="43">
        <f t="shared" si="0"/>
        <v>40.909090909090914</v>
      </c>
    </row>
  </sheetData>
  <sortState ref="A2:I32">
    <sortCondition descending="1" ref="G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9" sqref="B9"/>
    </sheetView>
  </sheetViews>
  <sheetFormatPr defaultRowHeight="14.4" x14ac:dyDescent="0.3"/>
  <cols>
    <col min="3" max="3" width="32.21875" style="48" customWidth="1"/>
    <col min="4" max="5" width="9.109375" style="18"/>
    <col min="6" max="6" width="9.109375" style="23"/>
    <col min="7" max="7" width="13.5546875" customWidth="1"/>
    <col min="8" max="8" width="10.6640625" customWidth="1"/>
  </cols>
  <sheetData>
    <row r="1" spans="1:8" ht="78" x14ac:dyDescent="0.3">
      <c r="A1" s="11" t="s">
        <v>0</v>
      </c>
      <c r="B1" s="11" t="s">
        <v>1</v>
      </c>
      <c r="C1" s="47" t="s">
        <v>2</v>
      </c>
      <c r="D1" s="11" t="s">
        <v>3</v>
      </c>
      <c r="E1" s="11" t="s">
        <v>4</v>
      </c>
      <c r="F1" s="21" t="s">
        <v>6</v>
      </c>
      <c r="G1" s="19" t="s">
        <v>36</v>
      </c>
      <c r="H1" s="19" t="s">
        <v>12</v>
      </c>
    </row>
    <row r="2" spans="1:8" ht="15.6" x14ac:dyDescent="0.3">
      <c r="A2" s="40">
        <v>1</v>
      </c>
      <c r="B2" s="40" t="s">
        <v>7</v>
      </c>
      <c r="C2" s="44" t="s">
        <v>31</v>
      </c>
      <c r="D2" s="45">
        <v>9</v>
      </c>
      <c r="E2" s="42">
        <v>9</v>
      </c>
      <c r="F2" s="38">
        <v>27.5</v>
      </c>
      <c r="G2" s="40" t="s">
        <v>11</v>
      </c>
      <c r="H2" s="49">
        <f t="shared" ref="H2:H5" si="0">F2/56*100</f>
        <v>49.107142857142854</v>
      </c>
    </row>
    <row r="3" spans="1:8" x14ac:dyDescent="0.3">
      <c r="A3" s="40">
        <v>2</v>
      </c>
      <c r="B3" s="40" t="s">
        <v>7</v>
      </c>
      <c r="C3" s="44" t="s">
        <v>32</v>
      </c>
      <c r="D3" s="42">
        <v>9</v>
      </c>
      <c r="E3" s="42">
        <v>9</v>
      </c>
      <c r="F3" s="41">
        <v>26.1</v>
      </c>
      <c r="G3" s="40" t="s">
        <v>11</v>
      </c>
      <c r="H3" s="49">
        <f t="shared" si="0"/>
        <v>46.607142857142861</v>
      </c>
    </row>
    <row r="4" spans="1:8" x14ac:dyDescent="0.3">
      <c r="A4" s="40">
        <v>3</v>
      </c>
      <c r="B4" s="40" t="s">
        <v>7</v>
      </c>
      <c r="C4" s="44" t="s">
        <v>33</v>
      </c>
      <c r="D4" s="42">
        <v>9</v>
      </c>
      <c r="E4" s="42">
        <v>9</v>
      </c>
      <c r="F4" s="41">
        <v>26.1</v>
      </c>
      <c r="G4" s="40" t="s">
        <v>11</v>
      </c>
      <c r="H4" s="49">
        <f t="shared" si="0"/>
        <v>46.607142857142861</v>
      </c>
    </row>
    <row r="5" spans="1:8" x14ac:dyDescent="0.3">
      <c r="A5" s="40">
        <v>4</v>
      </c>
      <c r="B5" s="40" t="s">
        <v>7</v>
      </c>
      <c r="C5" s="44" t="s">
        <v>34</v>
      </c>
      <c r="D5" s="42">
        <v>9</v>
      </c>
      <c r="E5" s="42">
        <v>9</v>
      </c>
      <c r="F5" s="41">
        <v>23.1</v>
      </c>
      <c r="G5" s="40" t="s">
        <v>11</v>
      </c>
      <c r="H5" s="49">
        <f t="shared" si="0"/>
        <v>41.25</v>
      </c>
    </row>
    <row r="6" spans="1:8" ht="15.6" x14ac:dyDescent="0.3">
      <c r="A6" s="40">
        <v>5</v>
      </c>
      <c r="B6" s="40" t="s">
        <v>7</v>
      </c>
      <c r="C6" s="50" t="s">
        <v>35</v>
      </c>
      <c r="D6" s="45">
        <v>9</v>
      </c>
      <c r="E6" s="42">
        <v>9</v>
      </c>
      <c r="F6" s="38">
        <v>12.2</v>
      </c>
      <c r="G6" s="40" t="s">
        <v>9</v>
      </c>
      <c r="H6" s="49">
        <f t="shared" ref="H6" si="1">F6/56*100</f>
        <v>21.785714285714285</v>
      </c>
    </row>
  </sheetData>
  <sortState ref="A2:I46">
    <sortCondition descending="1" ref="F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2024-11-07T05:42:28Z</dcterms:modified>
</cp:coreProperties>
</file>