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 activeTab="1"/>
  </bookViews>
  <sheets>
    <sheet name="5 класс (мальчики)" sheetId="2" r:id="rId1"/>
    <sheet name="5 класс (девочки)" sheetId="1" r:id="rId2"/>
    <sheet name="6 класс (мальчики)" sheetId="4" r:id="rId3"/>
    <sheet name="6 класс (девочки)" sheetId="3" r:id="rId4"/>
    <sheet name="7 класс (мальчики)" sheetId="5" r:id="rId5"/>
    <sheet name="7 класс (девочки)" sheetId="6" r:id="rId6"/>
    <sheet name="8 класс (мальчики)" sheetId="7" r:id="rId7"/>
    <sheet name="8 класс (девочки)" sheetId="8" r:id="rId8"/>
    <sheet name="9 класс (мальчики)" sheetId="9" r:id="rId9"/>
    <sheet name="9 класс (девочки)" sheetId="10" r:id="rId10"/>
  </sheets>
  <calcPr calcId="152511"/>
</workbook>
</file>

<file path=xl/calcChain.xml><?xml version="1.0" encoding="utf-8"?>
<calcChain xmlns="http://schemas.openxmlformats.org/spreadsheetml/2006/main">
  <c r="D2" i="4" l="1"/>
  <c r="D2" i="7" l="1"/>
  <c r="D2" i="5"/>
  <c r="D3" i="2"/>
  <c r="D2" i="2"/>
</calcChain>
</file>

<file path=xl/sharedStrings.xml><?xml version="1.0" encoding="utf-8"?>
<sst xmlns="http://schemas.openxmlformats.org/spreadsheetml/2006/main" count="79" uniqueCount="23">
  <si>
    <t>№ п/п</t>
  </si>
  <si>
    <t>ФИО (полностью)</t>
  </si>
  <si>
    <t>класс обучается</t>
  </si>
  <si>
    <t>ОО, в которой обучается (полное название по УСТАВУ)</t>
  </si>
  <si>
    <t>Количество набранных баллов</t>
  </si>
  <si>
    <t>Статус 2023</t>
  </si>
  <si>
    <t>Якшенев Алексей Алексеевич</t>
  </si>
  <si>
    <t>Мокушин Сергей Николаевич</t>
  </si>
  <si>
    <t>Самсонов Константин Андреевич</t>
  </si>
  <si>
    <t>Вишневский Николай Евгеньевич</t>
  </si>
  <si>
    <t>Помозов Руслан Нагиевич</t>
  </si>
  <si>
    <t>Харитонов Артем Дмитриевич</t>
  </si>
  <si>
    <t>победитель</t>
  </si>
  <si>
    <t>призер</t>
  </si>
  <si>
    <t>участник</t>
  </si>
  <si>
    <t>Осташкина Надежда Викторовна</t>
  </si>
  <si>
    <t>Бобкова Екатерина Игоревна</t>
  </si>
  <si>
    <t>Осташкин Виктор Викторович</t>
  </si>
  <si>
    <t>Терентьева Анастасия Сергеевна</t>
  </si>
  <si>
    <t>Белобородова Анастасия Сергеевна</t>
  </si>
  <si>
    <t>Засухина Валерия Григорьевна</t>
  </si>
  <si>
    <t>Кордюкова Маргарита Евгеньевна</t>
  </si>
  <si>
    <t>Побережник Александра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</si>
</sst>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0" sqref="C10"/>
    </sheetView>
  </sheetViews>
  <sheetFormatPr defaultRowHeight="14.4" x14ac:dyDescent="0.3"/>
  <cols>
    <col min="1" max="1" width="9.109375" style="6"/>
    <col min="2" max="2" width="36.109375" style="6" customWidth="1"/>
    <col min="3" max="3" width="14.6640625" style="6" customWidth="1"/>
    <col min="4" max="4" width="15.44140625" style="6" customWidth="1"/>
    <col min="5" max="5" width="20" style="6" customWidth="1"/>
  </cols>
  <sheetData>
    <row r="1" spans="1:5" s="1" customFormat="1" ht="57.75" customHeight="1" x14ac:dyDescent="0.3">
      <c r="A1" s="3" t="s">
        <v>0</v>
      </c>
      <c r="B1" s="3" t="s">
        <v>1</v>
      </c>
      <c r="C1" s="3" t="s">
        <v>2</v>
      </c>
      <c r="D1" s="22" t="s">
        <v>4</v>
      </c>
      <c r="E1" s="25" t="s">
        <v>5</v>
      </c>
    </row>
    <row r="2" spans="1:5" s="2" customFormat="1" ht="17.399999999999999" customHeight="1" x14ac:dyDescent="0.3">
      <c r="A2" s="4">
        <v>1</v>
      </c>
      <c r="B2" s="8" t="s">
        <v>6</v>
      </c>
      <c r="C2" s="5">
        <v>5</v>
      </c>
      <c r="D2" s="24">
        <f>11+10*2.5</f>
        <v>36</v>
      </c>
      <c r="E2" s="26" t="s">
        <v>12</v>
      </c>
    </row>
    <row r="3" spans="1:5" s="2" customFormat="1" ht="16.8" customHeight="1" x14ac:dyDescent="0.3">
      <c r="A3" s="4">
        <v>2</v>
      </c>
      <c r="B3" s="8" t="s">
        <v>8</v>
      </c>
      <c r="C3" s="5">
        <v>5</v>
      </c>
      <c r="D3" s="24">
        <f>9+8.7*2.5</f>
        <v>30.75</v>
      </c>
      <c r="E3" s="26" t="s">
        <v>13</v>
      </c>
    </row>
    <row r="4" spans="1:5" s="2" customFormat="1" ht="16.2" customHeight="1" x14ac:dyDescent="0.3">
      <c r="A4" s="5">
        <v>3</v>
      </c>
      <c r="B4" s="8" t="s">
        <v>7</v>
      </c>
      <c r="C4" s="5">
        <v>5</v>
      </c>
      <c r="D4" s="24">
        <v>29.25</v>
      </c>
      <c r="E4" s="26" t="s">
        <v>13</v>
      </c>
    </row>
  </sheetData>
  <sortState ref="A2:F12">
    <sortCondition descending="1" ref="D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12" sqref="B12"/>
    </sheetView>
  </sheetViews>
  <sheetFormatPr defaultRowHeight="14.4" x14ac:dyDescent="0.3"/>
  <cols>
    <col min="1" max="1" width="6.88671875" style="6" customWidth="1"/>
    <col min="2" max="2" width="35.6640625" style="6" customWidth="1"/>
    <col min="3" max="3" width="16.44140625" style="6" customWidth="1"/>
    <col min="4" max="4" width="19.44140625" style="6" customWidth="1"/>
    <col min="5" max="5" width="16.33203125" style="6" customWidth="1"/>
  </cols>
  <sheetData>
    <row r="1" spans="1:5" ht="28.8" x14ac:dyDescent="0.3">
      <c r="A1" s="10" t="s">
        <v>0</v>
      </c>
      <c r="B1" s="10" t="s">
        <v>1</v>
      </c>
      <c r="C1" s="10" t="s">
        <v>2</v>
      </c>
      <c r="D1" s="16" t="s">
        <v>4</v>
      </c>
      <c r="E1" s="10" t="s">
        <v>5</v>
      </c>
    </row>
    <row r="2" spans="1:5" x14ac:dyDescent="0.3">
      <c r="A2" s="11">
        <v>1</v>
      </c>
      <c r="B2" s="13" t="s">
        <v>15</v>
      </c>
      <c r="C2" s="11">
        <v>9</v>
      </c>
      <c r="D2" s="11">
        <v>52</v>
      </c>
      <c r="E2" s="11" t="s">
        <v>12</v>
      </c>
    </row>
    <row r="3" spans="1:5" x14ac:dyDescent="0.3">
      <c r="A3" s="11">
        <v>2</v>
      </c>
      <c r="B3" s="13" t="s">
        <v>16</v>
      </c>
      <c r="C3" s="11">
        <v>9</v>
      </c>
      <c r="D3" s="11">
        <v>46.3</v>
      </c>
      <c r="E3" s="11" t="s">
        <v>13</v>
      </c>
    </row>
    <row r="4" spans="1:5" ht="16.2" customHeight="1" x14ac:dyDescent="0.3">
      <c r="A4" s="11">
        <v>3</v>
      </c>
      <c r="B4" s="13" t="s">
        <v>21</v>
      </c>
      <c r="C4" s="11">
        <v>9</v>
      </c>
      <c r="D4" s="11">
        <v>30.8</v>
      </c>
      <c r="E4" s="11" t="s">
        <v>14</v>
      </c>
    </row>
    <row r="5" spans="1:5" x14ac:dyDescent="0.3">
      <c r="A5" s="11">
        <v>4</v>
      </c>
      <c r="B5" s="13" t="s">
        <v>22</v>
      </c>
      <c r="C5" s="11">
        <v>9</v>
      </c>
      <c r="D5" s="11">
        <v>30.4</v>
      </c>
      <c r="E5" s="11" t="s">
        <v>14</v>
      </c>
    </row>
  </sheetData>
  <sortState ref="A2:F6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6" sqref="E6"/>
    </sheetView>
  </sheetViews>
  <sheetFormatPr defaultColWidth="8.88671875" defaultRowHeight="14.4" x14ac:dyDescent="0.3"/>
  <cols>
    <col min="1" max="1" width="5.88671875" style="6" customWidth="1"/>
    <col min="2" max="2" width="35.109375" style="6" customWidth="1"/>
    <col min="3" max="3" width="12.33203125" style="6" customWidth="1"/>
    <col min="4" max="4" width="14.33203125" style="6" customWidth="1"/>
    <col min="5" max="5" width="18" style="6" customWidth="1"/>
  </cols>
  <sheetData>
    <row r="1" spans="1:5" s="1" customFormat="1" ht="52.5" customHeight="1" x14ac:dyDescent="0.3">
      <c r="A1" s="3" t="s">
        <v>0</v>
      </c>
      <c r="B1" s="3" t="s">
        <v>1</v>
      </c>
      <c r="C1" s="3" t="s">
        <v>2</v>
      </c>
      <c r="D1" s="22" t="s">
        <v>4</v>
      </c>
      <c r="E1" s="25" t="s">
        <v>5</v>
      </c>
    </row>
    <row r="2" spans="1:5" s="2" customFormat="1" ht="48" customHeight="1" x14ac:dyDescent="0.3">
      <c r="A2" s="4">
        <v>1</v>
      </c>
      <c r="B2" s="7" t="s">
        <v>18</v>
      </c>
      <c r="C2" s="4">
        <v>5</v>
      </c>
      <c r="D2" s="23">
        <v>10.4</v>
      </c>
      <c r="E2" s="11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2:F11">
    <sortCondition descending="1" ref="D1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24" sqref="E24"/>
    </sheetView>
  </sheetViews>
  <sheetFormatPr defaultRowHeight="14.4" x14ac:dyDescent="0.3"/>
  <cols>
    <col min="1" max="1" width="7" style="6" customWidth="1"/>
    <col min="2" max="2" width="36.109375" style="6" customWidth="1"/>
    <col min="3" max="3" width="15.44140625" style="6" customWidth="1"/>
    <col min="4" max="4" width="18.5546875" style="6" customWidth="1"/>
    <col min="5" max="5" width="18" style="6" customWidth="1"/>
  </cols>
  <sheetData>
    <row r="1" spans="1:5" ht="32.4" customHeight="1" x14ac:dyDescent="0.3">
      <c r="A1" s="10" t="s">
        <v>0</v>
      </c>
      <c r="B1" s="10" t="s">
        <v>1</v>
      </c>
      <c r="C1" s="12" t="s">
        <v>2</v>
      </c>
      <c r="D1" s="12" t="s">
        <v>4</v>
      </c>
      <c r="E1" s="10" t="s">
        <v>5</v>
      </c>
    </row>
    <row r="2" spans="1:5" x14ac:dyDescent="0.3">
      <c r="A2" s="11">
        <v>5</v>
      </c>
      <c r="B2" s="13" t="s">
        <v>9</v>
      </c>
      <c r="C2" s="11">
        <v>6</v>
      </c>
      <c r="D2" s="11">
        <f>1+15.8*2.5</f>
        <v>40.5</v>
      </c>
      <c r="E2" s="11" t="s">
        <v>12</v>
      </c>
    </row>
  </sheetData>
  <sortState ref="A2:F18">
    <sortCondition descending="1" ref="D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A2" sqref="A2:XFD5"/>
    </sheetView>
  </sheetViews>
  <sheetFormatPr defaultRowHeight="14.4" x14ac:dyDescent="0.3"/>
  <cols>
    <col min="1" max="1" width="8.88671875" style="6" customWidth="1"/>
    <col min="2" max="2" width="36.33203125" style="6" customWidth="1"/>
    <col min="3" max="3" width="12.5546875" style="6" customWidth="1"/>
    <col min="4" max="4" width="60.6640625" style="15" customWidth="1"/>
    <col min="5" max="5" width="18.44140625" style="6" customWidth="1"/>
    <col min="6" max="6" width="16.44140625" style="6" customWidth="1"/>
  </cols>
  <sheetData>
    <row r="1" spans="1:6" ht="31.5" customHeight="1" x14ac:dyDescent="0.3">
      <c r="A1" s="10" t="s">
        <v>0</v>
      </c>
      <c r="B1" s="10" t="s">
        <v>1</v>
      </c>
      <c r="C1" s="16" t="s">
        <v>2</v>
      </c>
      <c r="D1" s="14" t="s">
        <v>3</v>
      </c>
      <c r="E1" s="16" t="s">
        <v>4</v>
      </c>
      <c r="F1" s="10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I11" sqref="I11"/>
    </sheetView>
  </sheetViews>
  <sheetFormatPr defaultRowHeight="14.4" x14ac:dyDescent="0.3"/>
  <cols>
    <col min="1" max="1" width="7.33203125" style="6" customWidth="1"/>
    <col min="2" max="2" width="33.44140625" style="6" customWidth="1"/>
    <col min="3" max="3" width="15" style="6" customWidth="1"/>
    <col min="4" max="4" width="21" style="6" customWidth="1"/>
    <col min="5" max="5" width="14.5546875" style="6" customWidth="1"/>
  </cols>
  <sheetData>
    <row r="1" spans="1:5" ht="28.8" x14ac:dyDescent="0.3">
      <c r="A1" s="10" t="s">
        <v>0</v>
      </c>
      <c r="B1" s="10" t="s">
        <v>1</v>
      </c>
      <c r="C1" s="10" t="s">
        <v>2</v>
      </c>
      <c r="D1" s="16" t="s">
        <v>4</v>
      </c>
      <c r="E1" s="10" t="s">
        <v>5</v>
      </c>
    </row>
    <row r="2" spans="1:5" x14ac:dyDescent="0.3">
      <c r="A2" s="11">
        <v>1</v>
      </c>
      <c r="B2" s="13" t="s">
        <v>10</v>
      </c>
      <c r="C2" s="11">
        <v>7</v>
      </c>
      <c r="D2" s="11">
        <f>17+16.8*2</f>
        <v>50.6</v>
      </c>
      <c r="E2" s="11" t="s">
        <v>12</v>
      </c>
    </row>
  </sheetData>
  <sortState ref="A2:F11">
    <sortCondition descending="1"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26" sqref="B26"/>
    </sheetView>
  </sheetViews>
  <sheetFormatPr defaultRowHeight="14.4" x14ac:dyDescent="0.3"/>
  <cols>
    <col min="1" max="1" width="6.6640625" style="6" customWidth="1"/>
    <col min="2" max="2" width="33.33203125" style="6" customWidth="1"/>
    <col min="3" max="3" width="15.88671875" style="6" customWidth="1"/>
    <col min="4" max="4" width="17.109375" style="6" customWidth="1"/>
    <col min="5" max="5" width="15" style="6" customWidth="1"/>
  </cols>
  <sheetData>
    <row r="1" spans="1:5" ht="43.2" x14ac:dyDescent="0.3">
      <c r="A1" s="10" t="s">
        <v>0</v>
      </c>
      <c r="B1" s="10" t="s">
        <v>1</v>
      </c>
      <c r="C1" s="10" t="s">
        <v>2</v>
      </c>
      <c r="D1" s="16" t="s">
        <v>4</v>
      </c>
      <c r="E1" s="10" t="s">
        <v>5</v>
      </c>
    </row>
    <row r="2" spans="1:5" ht="48" customHeight="1" x14ac:dyDescent="0.3">
      <c r="A2" s="11"/>
      <c r="B2" s="13"/>
      <c r="C2" s="11"/>
      <c r="D2" s="11"/>
      <c r="E2" s="11"/>
    </row>
  </sheetData>
  <sortState ref="A2:F4">
    <sortCondition descending="1" ref="D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1" sqref="D1:D1048576"/>
    </sheetView>
  </sheetViews>
  <sheetFormatPr defaultRowHeight="14.4" x14ac:dyDescent="0.3"/>
  <cols>
    <col min="1" max="1" width="7.6640625" style="6" customWidth="1"/>
    <col min="2" max="2" width="36.44140625" style="6" customWidth="1"/>
    <col min="3" max="3" width="15.109375" style="6" customWidth="1"/>
    <col min="4" max="4" width="18.44140625" style="6" customWidth="1"/>
    <col min="5" max="5" width="13.6640625" style="6" customWidth="1"/>
    <col min="6" max="6" width="21.5546875" customWidth="1"/>
  </cols>
  <sheetData>
    <row r="1" spans="1:5" ht="28.8" x14ac:dyDescent="0.3">
      <c r="A1" s="10" t="s">
        <v>0</v>
      </c>
      <c r="B1" s="10" t="s">
        <v>1</v>
      </c>
      <c r="C1" s="16" t="s">
        <v>2</v>
      </c>
      <c r="D1" s="16" t="s">
        <v>4</v>
      </c>
      <c r="E1" s="10" t="s">
        <v>5</v>
      </c>
    </row>
    <row r="2" spans="1:5" x14ac:dyDescent="0.3">
      <c r="A2" s="11">
        <v>1</v>
      </c>
      <c r="B2" s="13" t="s">
        <v>11</v>
      </c>
      <c r="C2" s="11">
        <v>8</v>
      </c>
      <c r="D2" s="11">
        <f>18+18.8*2</f>
        <v>55.6</v>
      </c>
      <c r="E2" s="11" t="s">
        <v>12</v>
      </c>
    </row>
  </sheetData>
  <sortState ref="A2:F11">
    <sortCondition descending="1" ref="D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4" sqref="E4"/>
    </sheetView>
  </sheetViews>
  <sheetFormatPr defaultRowHeight="14.4" x14ac:dyDescent="0.3"/>
  <cols>
    <col min="1" max="1" width="6.6640625" customWidth="1"/>
    <col min="2" max="2" width="36.109375" customWidth="1"/>
    <col min="3" max="3" width="15.44140625" customWidth="1"/>
    <col min="4" max="4" width="18.44140625" customWidth="1"/>
    <col min="5" max="5" width="13.33203125" customWidth="1"/>
  </cols>
  <sheetData>
    <row r="1" spans="1:5" ht="28.8" x14ac:dyDescent="0.3">
      <c r="A1" s="17" t="s">
        <v>0</v>
      </c>
      <c r="B1" s="17" t="s">
        <v>1</v>
      </c>
      <c r="C1" s="17" t="s">
        <v>2</v>
      </c>
      <c r="D1" s="14" t="s">
        <v>4</v>
      </c>
      <c r="E1" s="17" t="s">
        <v>5</v>
      </c>
    </row>
    <row r="2" spans="1:5" x14ac:dyDescent="0.3">
      <c r="A2" s="9">
        <v>1</v>
      </c>
      <c r="B2" s="9" t="s">
        <v>19</v>
      </c>
      <c r="C2" s="9">
        <v>8</v>
      </c>
      <c r="D2" s="9">
        <v>30.8</v>
      </c>
      <c r="E2" s="9" t="s">
        <v>14</v>
      </c>
    </row>
    <row r="3" spans="1:5" x14ac:dyDescent="0.3">
      <c r="A3" s="9">
        <v>2</v>
      </c>
      <c r="B3" s="9" t="s">
        <v>20</v>
      </c>
      <c r="C3" s="9">
        <v>8</v>
      </c>
      <c r="D3" s="9">
        <v>19.7</v>
      </c>
      <c r="E3" s="9" t="s">
        <v>14</v>
      </c>
    </row>
  </sheetData>
  <sortState ref="A2:F9">
    <sortCondition descending="1" ref="D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opLeftCell="A2" workbookViewId="0">
      <selection activeCell="D18" sqref="D18"/>
    </sheetView>
  </sheetViews>
  <sheetFormatPr defaultRowHeight="14.4" x14ac:dyDescent="0.3"/>
  <cols>
    <col min="1" max="1" width="6.88671875" style="20" customWidth="1"/>
    <col min="2" max="2" width="35" style="20" customWidth="1"/>
    <col min="3" max="3" width="16.33203125" style="20" customWidth="1"/>
    <col min="4" max="4" width="24.33203125" style="6" customWidth="1"/>
    <col min="5" max="5" width="17.5546875" style="6" customWidth="1"/>
  </cols>
  <sheetData>
    <row r="1" spans="1:5" ht="28.8" x14ac:dyDescent="0.3">
      <c r="A1" s="18" t="s">
        <v>0</v>
      </c>
      <c r="B1" s="18" t="s">
        <v>1</v>
      </c>
      <c r="C1" s="18" t="s">
        <v>2</v>
      </c>
      <c r="D1" s="16" t="s">
        <v>4</v>
      </c>
      <c r="E1" s="10" t="s">
        <v>5</v>
      </c>
    </row>
    <row r="2" spans="1:5" x14ac:dyDescent="0.3">
      <c r="A2" s="19">
        <v>4</v>
      </c>
      <c r="B2" s="21" t="s">
        <v>17</v>
      </c>
      <c r="C2" s="19">
        <v>9</v>
      </c>
      <c r="D2" s="11">
        <v>41</v>
      </c>
      <c r="E2" s="11" t="s">
        <v>12</v>
      </c>
    </row>
  </sheetData>
  <sortState ref="A2:F8">
    <sortCondition descending="1" ref="D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 класс (мальчики)</vt:lpstr>
      <vt:lpstr>5 класс (девочки)</vt:lpstr>
      <vt:lpstr>6 класс (мальчики)</vt:lpstr>
      <vt:lpstr>6 класс (девочки)</vt:lpstr>
      <vt:lpstr>7 класс (мальчики)</vt:lpstr>
      <vt:lpstr>7 класс (девочки)</vt:lpstr>
      <vt:lpstr>8 класс (мальчики)</vt:lpstr>
      <vt:lpstr>8 класс (девочки)</vt:lpstr>
      <vt:lpstr>9 класс (мальчики)</vt:lpstr>
      <vt:lpstr>9 класс (девочки)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2023-11-07T09:22:26Z</dcterms:modified>
  <cp:category/>
</cp:coreProperties>
</file>